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85" windowHeight="3120" activeTab="0"/>
  </bookViews>
  <sheets>
    <sheet name="PRESTAMOS ESTADO 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<sst xmlns="http://schemas.openxmlformats.org/spreadsheetml/2006/main" count="55" uniqueCount="35">
  <si>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BID</t>
  </si>
  <si>
    <t>CAF</t>
  </si>
  <si>
    <t xml:space="preserve">MH </t>
  </si>
  <si>
    <t>MOPC</t>
  </si>
  <si>
    <t>ANDE</t>
  </si>
  <si>
    <t>BM</t>
  </si>
  <si>
    <t>Apoyo al Fortalecimiento del Sector Ambiental</t>
  </si>
  <si>
    <t xml:space="preserve">TOTAL </t>
  </si>
  <si>
    <t>INFONA</t>
  </si>
  <si>
    <t xml:space="preserve">TAIWAN </t>
  </si>
  <si>
    <t>OFID</t>
  </si>
  <si>
    <t xml:space="preserve">CAF </t>
  </si>
  <si>
    <t xml:space="preserve">BM </t>
  </si>
  <si>
    <t>MEC</t>
  </si>
  <si>
    <t>Proyecto Sumando Esfuerzos por una Educación de Excelencia en Paraguay</t>
  </si>
  <si>
    <t xml:space="preserve">Situación </t>
  </si>
  <si>
    <t xml:space="preserve">Proyecto/programa </t>
  </si>
  <si>
    <t xml:space="preserve">Ejecutor </t>
  </si>
  <si>
    <t xml:space="preserve">Acreedor </t>
  </si>
  <si>
    <t>Suscrito</t>
  </si>
  <si>
    <t>Financiamiento externo en USD</t>
  </si>
  <si>
    <t>con decreto que autoriza el inicio de gestiones</t>
  </si>
  <si>
    <t xml:space="preserve">con decreto que autoriza el inicio de gestiones  </t>
  </si>
  <si>
    <t>Proyecto de Resiliencia Urbana de la Franja Costera de Asunción.</t>
  </si>
  <si>
    <t>CONTRATOS DE PRÉSTAMOS SUSCRIPTOS</t>
  </si>
  <si>
    <t>PRÉSTAMOS EN ETAPA DE NEGOCIACIÓN</t>
  </si>
  <si>
    <r>
      <t>Línea de Crédito Contingente no comprometida de liquidez.</t>
    </r>
  </si>
  <si>
    <t xml:space="preserve">Programa Sectorial de Apoyo al Sector Eléctrico de Paraguay (préstamo SWAP) </t>
  </si>
  <si>
    <t xml:space="preserve">Tratamiento en el Senado, en curso
http://silpy.congreso.gov.py/expediente/119912
</t>
  </si>
  <si>
    <t>Construcción del Sistema de Alcantarillado Sanitario y Planta de Tratamiento de Aguas Residuales para la Cuenca de Mario Roque Alonso.</t>
  </si>
  <si>
    <t>Expansión del Sistema de Transmisión en Alta Tensión – Fase II.</t>
  </si>
  <si>
    <t>CONTRATOS DE PRÉSTAMOS PARA APROBACIÓN LEGISLATIVA (A AGOSTO/2023)</t>
  </si>
  <si>
    <t>Tratamiento en el Senado, en curso 
http://silpy.congreso.gov.py/expediente/128628</t>
  </si>
  <si>
    <t xml:space="preserve">Tratamiento en el Senado, en curso
http://silpy.congreso.gov.py/expediente/128411
</t>
  </si>
  <si>
    <t xml:space="preserve">Mejoramiento y Mantenimiento de la Ruta Nacional PY22, Tramo Concepción - Vallemí - San Lázaro y accesos (Vial 4) </t>
  </si>
</sst>
</file>

<file path=xl/styles.xml><?xml version="1.0" encoding="utf-8"?>
<styleSheet xmlns="http://schemas.openxmlformats.org/spreadsheetml/2006/main">
  <numFmts count="1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&quot;₲&quot;\ * #,##0.00_);_(&quot;₲&quot;\ * \(#,##0.00\);_(&quot;₲&quot;\ * &quot;-&quot;??_);_(@_)"/>
    <numFmt numFmtId="170" formatCode="_(* #,##0_);_(* \(#,##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 style="thin"/>
    </border>
    <border>
      <left style="thin"/>
      <right style="thin"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3" fontId="0" fillId="35" borderId="0" xfId="0" applyNumberFormat="1" applyFont="1" applyFill="1" applyBorder="1" applyAlignment="1">
      <alignment horizontal="center" vertical="center" wrapText="1"/>
    </xf>
    <xf numFmtId="3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3" fillId="36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3" fontId="53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3" fontId="6" fillId="38" borderId="12" xfId="0" applyNumberFormat="1" applyFont="1" applyFill="1" applyBorder="1" applyAlignment="1">
      <alignment horizontal="right" vertical="center"/>
    </xf>
    <xf numFmtId="0" fontId="55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3" fontId="6" fillId="36" borderId="15" xfId="0" applyNumberFormat="1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3" fontId="5" fillId="39" borderId="1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8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left" vertical="center" wrapText="1"/>
    </xf>
    <xf numFmtId="3" fontId="55" fillId="35" borderId="18" xfId="0" applyNumberFormat="1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left" vertical="center" wrapText="1"/>
    </xf>
    <xf numFmtId="3" fontId="5" fillId="40" borderId="13" xfId="0" applyNumberFormat="1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3" fontId="6" fillId="36" borderId="16" xfId="0" applyNumberFormat="1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left" vertical="center" wrapText="1"/>
    </xf>
    <xf numFmtId="3" fontId="6" fillId="36" borderId="22" xfId="0" applyNumberFormat="1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 vertical="center" wrapText="1"/>
    </xf>
    <xf numFmtId="0" fontId="56" fillId="39" borderId="16" xfId="0" applyFont="1" applyFill="1" applyBorder="1" applyAlignment="1">
      <alignment/>
    </xf>
    <xf numFmtId="3" fontId="56" fillId="39" borderId="23" xfId="0" applyNumberFormat="1" applyFont="1" applyFill="1" applyBorder="1" applyAlignment="1">
      <alignment/>
    </xf>
    <xf numFmtId="0" fontId="54" fillId="38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6" fillId="37" borderId="13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6" fillId="36" borderId="25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4</xdr:col>
      <xdr:colOff>85725</xdr:colOff>
      <xdr:row>4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6657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0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18.00390625" style="0" customWidth="1"/>
    <col min="2" max="2" width="15.57421875" style="0" customWidth="1"/>
    <col min="3" max="3" width="59.00390625" style="0" customWidth="1"/>
    <col min="4" max="4" width="17.7109375" style="0" customWidth="1"/>
    <col min="5" max="5" width="48.8515625" style="0" customWidth="1"/>
    <col min="6" max="6" width="16.140625" style="0" customWidth="1"/>
    <col min="7" max="7" width="17.7109375" style="0" customWidth="1"/>
  </cols>
  <sheetData>
    <row r="1" s="2" customFormat="1" ht="15"/>
    <row r="2" s="2" customFormat="1" ht="22.5" customHeight="1"/>
    <row r="3" s="2" customFormat="1" ht="22.5" customHeight="1"/>
    <row r="4" s="2" customFormat="1" ht="15"/>
    <row r="5" s="2" customFormat="1" ht="30.75" customHeight="1"/>
    <row r="6" spans="1:5" s="2" customFormat="1" ht="27" customHeight="1">
      <c r="A6" s="17" t="s">
        <v>31</v>
      </c>
      <c r="B6" s="17"/>
      <c r="C6" s="17"/>
      <c r="D6" s="36"/>
      <c r="E6" s="34"/>
    </row>
    <row r="7" spans="1:5" s="2" customFormat="1" ht="27" customHeight="1">
      <c r="A7" s="36"/>
      <c r="B7" s="36"/>
      <c r="C7" s="36"/>
      <c r="D7" s="36"/>
      <c r="E7" s="34"/>
    </row>
    <row r="8" spans="1:6" s="2" customFormat="1" ht="27" customHeight="1">
      <c r="A8" s="18" t="s">
        <v>18</v>
      </c>
      <c r="B8" s="18" t="s">
        <v>17</v>
      </c>
      <c r="C8" s="18" t="s">
        <v>16</v>
      </c>
      <c r="D8" s="19" t="s">
        <v>20</v>
      </c>
      <c r="E8" s="19" t="s">
        <v>15</v>
      </c>
      <c r="F8" s="15"/>
    </row>
    <row r="9" spans="1:6" s="2" customFormat="1" ht="42.75" customHeight="1">
      <c r="A9" s="20" t="s">
        <v>1</v>
      </c>
      <c r="B9" s="21" t="s">
        <v>2</v>
      </c>
      <c r="C9" s="22" t="s">
        <v>26</v>
      </c>
      <c r="D9" s="23">
        <v>300000000</v>
      </c>
      <c r="E9" s="24" t="s">
        <v>28</v>
      </c>
      <c r="F9" s="15"/>
    </row>
    <row r="10" spans="1:6" s="2" customFormat="1" ht="42" customHeight="1">
      <c r="A10" s="25" t="s">
        <v>5</v>
      </c>
      <c r="B10" s="71" t="s">
        <v>3</v>
      </c>
      <c r="C10" s="26" t="s">
        <v>23</v>
      </c>
      <c r="D10" s="27">
        <v>105000000</v>
      </c>
      <c r="E10" s="72" t="s">
        <v>33</v>
      </c>
      <c r="F10" s="15"/>
    </row>
    <row r="11" spans="1:6" s="2" customFormat="1" ht="52.5" customHeight="1">
      <c r="A11" s="28" t="s">
        <v>1</v>
      </c>
      <c r="B11" s="28" t="s">
        <v>3</v>
      </c>
      <c r="C11" s="43" t="s">
        <v>29</v>
      </c>
      <c r="D11" s="44">
        <v>160000000</v>
      </c>
      <c r="E11" s="72" t="s">
        <v>32</v>
      </c>
      <c r="F11" s="15"/>
    </row>
    <row r="12" spans="1:6" s="2" customFormat="1" ht="27" customHeight="1">
      <c r="A12" s="70"/>
      <c r="B12" s="70"/>
      <c r="C12" s="69" t="s">
        <v>7</v>
      </c>
      <c r="D12" s="33">
        <f>SUM(D9:D11)</f>
        <v>565000000</v>
      </c>
      <c r="E12" s="34"/>
      <c r="F12" s="15"/>
    </row>
    <row r="13" spans="1:5" s="2" customFormat="1" ht="27" customHeight="1">
      <c r="A13" s="37"/>
      <c r="B13" s="37"/>
      <c r="C13" s="37"/>
      <c r="D13" s="37"/>
      <c r="E13" s="38"/>
    </row>
    <row r="14" spans="1:7" ht="15.75">
      <c r="A14" s="37"/>
      <c r="B14" s="37"/>
      <c r="C14" s="37"/>
      <c r="D14" s="37"/>
      <c r="E14" s="38"/>
      <c r="F14" s="1"/>
      <c r="G14" s="1"/>
    </row>
    <row r="15" spans="1:7" s="2" customFormat="1" ht="18.75">
      <c r="A15" s="17" t="s">
        <v>24</v>
      </c>
      <c r="B15" s="67"/>
      <c r="C15" s="35"/>
      <c r="D15" s="40"/>
      <c r="E15" s="40"/>
      <c r="F15" s="12"/>
      <c r="G15" s="12"/>
    </row>
    <row r="16" spans="1:7" s="2" customFormat="1" ht="10.5" customHeight="1">
      <c r="A16" s="39"/>
      <c r="B16" s="39"/>
      <c r="C16" s="40"/>
      <c r="D16" s="40"/>
      <c r="E16" s="40"/>
      <c r="F16" s="12"/>
      <c r="G16" s="12"/>
    </row>
    <row r="17" spans="1:7" s="2" customFormat="1" ht="27" customHeight="1">
      <c r="A17" s="19" t="s">
        <v>18</v>
      </c>
      <c r="B17" s="19" t="s">
        <v>17</v>
      </c>
      <c r="C17" s="19" t="s">
        <v>16</v>
      </c>
      <c r="D17" s="41" t="s">
        <v>20</v>
      </c>
      <c r="E17" s="42" t="s">
        <v>15</v>
      </c>
      <c r="F17" s="12"/>
      <c r="G17" s="12"/>
    </row>
    <row r="18" spans="1:7" s="2" customFormat="1" ht="29.25" customHeight="1">
      <c r="A18" s="29" t="s">
        <v>0</v>
      </c>
      <c r="B18" s="81" t="s">
        <v>4</v>
      </c>
      <c r="C18" s="73" t="s">
        <v>30</v>
      </c>
      <c r="D18" s="30">
        <v>260000000</v>
      </c>
      <c r="E18" s="79" t="s">
        <v>19</v>
      </c>
      <c r="F18" s="12"/>
      <c r="G18" s="12"/>
    </row>
    <row r="19" spans="1:7" s="2" customFormat="1" ht="28.5" customHeight="1">
      <c r="A19" s="31" t="s">
        <v>9</v>
      </c>
      <c r="B19" s="76"/>
      <c r="C19" s="74"/>
      <c r="D19" s="32">
        <v>30000000</v>
      </c>
      <c r="E19" s="80"/>
      <c r="F19" s="12"/>
      <c r="G19" s="12"/>
    </row>
    <row r="20" spans="1:7" s="2" customFormat="1" ht="33" customHeight="1">
      <c r="A20" s="47"/>
      <c r="B20" s="47"/>
      <c r="C20" s="48" t="s">
        <v>7</v>
      </c>
      <c r="D20" s="49">
        <f>SUM(D18:D19)</f>
        <v>290000000</v>
      </c>
      <c r="E20" s="40"/>
      <c r="F20" s="12"/>
      <c r="G20" s="12"/>
    </row>
    <row r="21" spans="1:5" s="12" customFormat="1" ht="19.5" customHeight="1">
      <c r="A21" s="50"/>
      <c r="B21" s="50"/>
      <c r="C21" s="51"/>
      <c r="D21" s="52"/>
      <c r="E21" s="40"/>
    </row>
    <row r="22" spans="1:8" s="2" customFormat="1" ht="24" customHeight="1">
      <c r="A22" s="17" t="s">
        <v>25</v>
      </c>
      <c r="B22" s="35"/>
      <c r="C22" s="68"/>
      <c r="D22" s="53"/>
      <c r="E22" s="54"/>
      <c r="F22" s="1"/>
      <c r="G22" s="1"/>
      <c r="H22" s="1"/>
    </row>
    <row r="23" spans="1:6" s="1" customFormat="1" ht="15.75" customHeight="1">
      <c r="A23" s="55"/>
      <c r="B23" s="55"/>
      <c r="C23" s="55"/>
      <c r="D23" s="53"/>
      <c r="E23" s="54"/>
      <c r="F23" s="5"/>
    </row>
    <row r="24" spans="1:8" s="2" customFormat="1" ht="32.25" customHeight="1">
      <c r="A24" s="56" t="s">
        <v>18</v>
      </c>
      <c r="B24" s="57" t="s">
        <v>17</v>
      </c>
      <c r="C24" s="56" t="s">
        <v>16</v>
      </c>
      <c r="D24" s="58" t="s">
        <v>20</v>
      </c>
      <c r="E24" s="42" t="s">
        <v>15</v>
      </c>
      <c r="F24" s="3"/>
      <c r="G24" s="1"/>
      <c r="H24" s="1"/>
    </row>
    <row r="25" spans="1:7" s="2" customFormat="1" ht="45" customHeight="1">
      <c r="A25" s="45" t="s">
        <v>12</v>
      </c>
      <c r="B25" s="46" t="s">
        <v>13</v>
      </c>
      <c r="C25" s="59" t="s">
        <v>14</v>
      </c>
      <c r="D25" s="60">
        <v>125300000</v>
      </c>
      <c r="E25" s="61" t="s">
        <v>21</v>
      </c>
      <c r="F25" s="16"/>
      <c r="G25" s="14"/>
    </row>
    <row r="26" spans="1:7" s="2" customFormat="1" ht="32.25" customHeight="1">
      <c r="A26" s="45" t="s">
        <v>5</v>
      </c>
      <c r="B26" s="46" t="s">
        <v>8</v>
      </c>
      <c r="C26" s="62" t="s">
        <v>6</v>
      </c>
      <c r="D26" s="63">
        <v>30000000</v>
      </c>
      <c r="E26" s="61" t="s">
        <v>22</v>
      </c>
      <c r="F26" s="14"/>
      <c r="G26" s="14"/>
    </row>
    <row r="27" spans="1:7" ht="31.5">
      <c r="A27" s="45" t="s">
        <v>1</v>
      </c>
      <c r="B27" s="46" t="s">
        <v>4</v>
      </c>
      <c r="C27" s="64" t="s">
        <v>27</v>
      </c>
      <c r="D27" s="60">
        <v>100000000</v>
      </c>
      <c r="E27" s="61" t="s">
        <v>21</v>
      </c>
      <c r="F27" s="1"/>
      <c r="G27" s="1"/>
    </row>
    <row r="28" spans="1:7" ht="30" customHeight="1">
      <c r="A28" s="45" t="s">
        <v>10</v>
      </c>
      <c r="B28" s="75" t="s">
        <v>3</v>
      </c>
      <c r="C28" s="77" t="s">
        <v>34</v>
      </c>
      <c r="D28" s="60">
        <v>50000000</v>
      </c>
      <c r="E28" s="79" t="s">
        <v>21</v>
      </c>
      <c r="F28" s="1"/>
      <c r="G28" s="1"/>
    </row>
    <row r="29" spans="1:7" ht="35.25" customHeight="1">
      <c r="A29" s="45" t="s">
        <v>11</v>
      </c>
      <c r="B29" s="76"/>
      <c r="C29" s="78"/>
      <c r="D29" s="60">
        <v>85000000</v>
      </c>
      <c r="E29" s="80"/>
      <c r="F29" s="1"/>
      <c r="G29" s="1"/>
    </row>
    <row r="30" spans="1:7" ht="22.5" customHeight="1">
      <c r="A30" s="38"/>
      <c r="B30" s="38"/>
      <c r="C30" s="65" t="s">
        <v>7</v>
      </c>
      <c r="D30" s="66">
        <f>SUM(D25:D29)</f>
        <v>390300000</v>
      </c>
      <c r="E30" s="38"/>
      <c r="F30" s="1"/>
      <c r="G30" s="1"/>
    </row>
    <row r="31" spans="1:7" ht="15">
      <c r="A31" s="9"/>
      <c r="B31" s="10"/>
      <c r="C31" s="8"/>
      <c r="D31" s="13"/>
      <c r="E31" s="11"/>
      <c r="F31" s="1"/>
      <c r="G31" s="1"/>
    </row>
    <row r="32" spans="1:7" ht="15">
      <c r="A32" s="9"/>
      <c r="B32" s="4"/>
      <c r="C32" s="7"/>
      <c r="D32" s="6"/>
      <c r="E32" s="6"/>
      <c r="F32" s="1"/>
      <c r="G32" s="1"/>
    </row>
    <row r="33" spans="1:7" ht="15">
      <c r="A33" s="12"/>
      <c r="B33" s="12"/>
      <c r="C33" s="12"/>
      <c r="D33" s="12"/>
      <c r="E33" s="12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6:7" ht="15">
      <c r="F39" s="1"/>
      <c r="G39" s="1"/>
    </row>
    <row r="40" spans="6:7" ht="15">
      <c r="F40" s="1"/>
      <c r="G40" s="1"/>
    </row>
  </sheetData>
  <sheetProtection/>
  <mergeCells count="6">
    <mergeCell ref="C18:C19"/>
    <mergeCell ref="B28:B29"/>
    <mergeCell ref="C28:C29"/>
    <mergeCell ref="E28:E29"/>
    <mergeCell ref="E18:E19"/>
    <mergeCell ref="B18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Guillen</dc:creator>
  <cp:keywords/>
  <dc:description/>
  <cp:lastModifiedBy>Sally Mayeregger</cp:lastModifiedBy>
  <cp:lastPrinted>2023-03-28T14:26:12Z</cp:lastPrinted>
  <dcterms:created xsi:type="dcterms:W3CDTF">2016-09-16T14:07:16Z</dcterms:created>
  <dcterms:modified xsi:type="dcterms:W3CDTF">2023-08-24T15:11:36Z</dcterms:modified>
  <cp:category/>
  <cp:version/>
  <cp:contentType/>
  <cp:contentStatus/>
</cp:coreProperties>
</file>